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 FORMATOS LEY DE DISCIPLINA FINANCIERA\"/>
    </mc:Choice>
  </mc:AlternateContent>
  <xr:revisionPtr revIDLastSave="0" documentId="8_{3435011B-8805-4DC6-BE32-E1C59482B857}" xr6:coauthVersionLast="36" xr6:coauthVersionMax="36" xr10:uidLastSave="{00000000-0000-0000-0000-000000000000}"/>
  <bookViews>
    <workbookView xWindow="0" yWindow="0" windowWidth="28800" windowHeight="12225" xr2:uid="{BEAF13C0-9695-4D97-9F3A-00A4BD583E93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Hoja1!$1:$82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  <c r="F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<sst xmlns="http://schemas.openxmlformats.org/spreadsheetml/2006/main" count="122" uniqueCount="122">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</sst>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664A-A630-42C1-B553-9FBB0C2976DF}">
  <dimension ref="A1:F17283"/>
  <sheetViews>
    <sheetView tabSelected="1" workbookViewId="0">
      <selection activeCell="A20" sqref="A20"/>
    </sheetView>
  </sheetViews>
  <sheetFormatPr baseColWidth="10" defaultColWidth="0" defaultRowHeight="0" zeroHeight="1" x14ac:dyDescent="0.25"/>
  <cols>
    <col min="1" max="1" width="99.85546875" style="43" customWidth="1"/>
    <col min="2" max="3" width="20" customWidth="1"/>
    <col min="4" max="4" width="100" style="43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MUNICIPIO DE SILAO DE LA VICTORIA,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2020 y al 30 de marzo de 2021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f>SUM(B10:B16)</f>
        <v>39695651.679999992</v>
      </c>
      <c r="C9" s="27">
        <f>SUM(C10:C16)</f>
        <v>20432998.399999999</v>
      </c>
      <c r="D9" s="28" t="s">
        <v>10</v>
      </c>
      <c r="E9" s="27">
        <f>SUM(E10:E18)</f>
        <v>41400853.759999998</v>
      </c>
      <c r="F9" s="27">
        <f>SUM(F10:F18)</f>
        <v>75814407.020000011</v>
      </c>
    </row>
    <row r="10" spans="1:6" ht="15" x14ac:dyDescent="0.25">
      <c r="A10" s="29" t="s">
        <v>11</v>
      </c>
      <c r="B10" s="30">
        <v>0</v>
      </c>
      <c r="C10" s="30">
        <v>0</v>
      </c>
      <c r="D10" s="31" t="s">
        <v>12</v>
      </c>
      <c r="E10" s="30">
        <v>0</v>
      </c>
      <c r="F10" s="30">
        <v>7829449.0300000003</v>
      </c>
    </row>
    <row r="11" spans="1:6" ht="15" x14ac:dyDescent="0.25">
      <c r="A11" s="29" t="s">
        <v>13</v>
      </c>
      <c r="B11" s="30">
        <v>20408253.52</v>
      </c>
      <c r="C11" s="30">
        <v>14250768.01</v>
      </c>
      <c r="D11" s="31" t="s">
        <v>14</v>
      </c>
      <c r="E11" s="30">
        <v>33552361.390000001</v>
      </c>
      <c r="F11" s="30">
        <v>51774714.5</v>
      </c>
    </row>
    <row r="12" spans="1:6" ht="15" x14ac:dyDescent="0.25">
      <c r="A12" s="29" t="s">
        <v>15</v>
      </c>
      <c r="B12" s="30">
        <v>0</v>
      </c>
      <c r="C12" s="30">
        <v>0</v>
      </c>
      <c r="D12" s="31" t="s">
        <v>16</v>
      </c>
      <c r="E12" s="30">
        <v>1674555.17</v>
      </c>
      <c r="F12" s="30">
        <v>8152699.6900000004</v>
      </c>
    </row>
    <row r="13" spans="1:6" ht="14.25" customHeight="1" x14ac:dyDescent="0.25">
      <c r="A13" s="29" t="s">
        <v>17</v>
      </c>
      <c r="B13" s="30">
        <v>18000000</v>
      </c>
      <c r="C13" s="30">
        <v>465.82</v>
      </c>
      <c r="D13" s="31" t="s">
        <v>18</v>
      </c>
      <c r="E13" s="30">
        <v>0</v>
      </c>
      <c r="F13" s="30">
        <v>0</v>
      </c>
    </row>
    <row r="14" spans="1:6" ht="15" x14ac:dyDescent="0.25">
      <c r="A14" s="29" t="s">
        <v>19</v>
      </c>
      <c r="B14" s="30">
        <v>1287398.1599999999</v>
      </c>
      <c r="C14" s="30">
        <v>6181764.5700000003</v>
      </c>
      <c r="D14" s="31" t="s">
        <v>20</v>
      </c>
      <c r="E14" s="30">
        <v>198165.07</v>
      </c>
      <c r="F14" s="30">
        <v>2722136.84</v>
      </c>
    </row>
    <row r="15" spans="1:6" ht="15" x14ac:dyDescent="0.25">
      <c r="A15" s="29" t="s">
        <v>21</v>
      </c>
      <c r="B15" s="30">
        <v>0</v>
      </c>
      <c r="C15" s="30">
        <v>0</v>
      </c>
      <c r="D15" s="31" t="s">
        <v>22</v>
      </c>
      <c r="E15" s="30">
        <v>0</v>
      </c>
      <c r="F15" s="30">
        <v>0</v>
      </c>
    </row>
    <row r="16" spans="1:6" ht="15" x14ac:dyDescent="0.25">
      <c r="A16" s="29" t="s">
        <v>23</v>
      </c>
      <c r="B16" s="30">
        <v>0</v>
      </c>
      <c r="C16" s="30">
        <v>0</v>
      </c>
      <c r="D16" s="31" t="s">
        <v>24</v>
      </c>
      <c r="E16" s="30">
        <v>1675367.83</v>
      </c>
      <c r="F16" s="30">
        <v>457703.92</v>
      </c>
    </row>
    <row r="17" spans="1:6" ht="15" x14ac:dyDescent="0.25">
      <c r="A17" s="26" t="s">
        <v>25</v>
      </c>
      <c r="B17" s="27">
        <f>SUM(B18:B24)</f>
        <v>58635048.140000001</v>
      </c>
      <c r="C17" s="27">
        <f>SUM(C18:C24)</f>
        <v>2778845.6100000003</v>
      </c>
      <c r="D17" s="31" t="s">
        <v>26</v>
      </c>
      <c r="E17" s="30">
        <v>0</v>
      </c>
      <c r="F17" s="30">
        <v>0</v>
      </c>
    </row>
    <row r="18" spans="1:6" ht="15" x14ac:dyDescent="0.25">
      <c r="A18" s="32" t="s">
        <v>27</v>
      </c>
      <c r="B18" s="30">
        <v>0</v>
      </c>
      <c r="C18" s="30">
        <v>0</v>
      </c>
      <c r="D18" s="31" t="s">
        <v>28</v>
      </c>
      <c r="E18" s="30">
        <v>4300404.3</v>
      </c>
      <c r="F18" s="30">
        <v>4877703.04</v>
      </c>
    </row>
    <row r="19" spans="1:6" ht="14.25" customHeight="1" x14ac:dyDescent="0.25">
      <c r="A19" s="32" t="s">
        <v>29</v>
      </c>
      <c r="B19" s="30">
        <v>567328.43000000005</v>
      </c>
      <c r="C19" s="30">
        <v>400000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4.25" customHeight="1" x14ac:dyDescent="0.25">
      <c r="A20" s="32" t="s">
        <v>31</v>
      </c>
      <c r="B20" s="30">
        <v>22360.09</v>
      </c>
      <c r="C20" s="30">
        <v>43723.51</v>
      </c>
      <c r="D20" s="31" t="s">
        <v>32</v>
      </c>
      <c r="E20" s="30">
        <v>0</v>
      </c>
      <c r="F20" s="30">
        <v>0</v>
      </c>
    </row>
    <row r="21" spans="1:6" ht="15" x14ac:dyDescent="0.25">
      <c r="A21" s="32" t="s">
        <v>33</v>
      </c>
      <c r="B21" s="30">
        <v>1290744.3</v>
      </c>
      <c r="C21" s="30">
        <v>0</v>
      </c>
      <c r="D21" s="31" t="s">
        <v>34</v>
      </c>
      <c r="E21" s="30">
        <v>0</v>
      </c>
      <c r="F21" s="30">
        <v>0</v>
      </c>
    </row>
    <row r="22" spans="1:6" ht="15" x14ac:dyDescent="0.25">
      <c r="A22" s="32" t="s">
        <v>35</v>
      </c>
      <c r="B22" s="30">
        <v>328000</v>
      </c>
      <c r="C22" s="30">
        <v>141006.5</v>
      </c>
      <c r="D22" s="31" t="s">
        <v>36</v>
      </c>
      <c r="E22" s="30">
        <v>0</v>
      </c>
      <c r="F22" s="30">
        <v>0</v>
      </c>
    </row>
    <row r="23" spans="1:6" ht="15" x14ac:dyDescent="0.25">
      <c r="A23" s="32" t="s">
        <v>37</v>
      </c>
      <c r="B23" s="30">
        <v>0</v>
      </c>
      <c r="C23" s="30">
        <v>0</v>
      </c>
      <c r="D23" s="28" t="s">
        <v>38</v>
      </c>
      <c r="E23" s="27">
        <f>E24+E25</f>
        <v>34808000</v>
      </c>
      <c r="F23" s="27">
        <f>F24+F25</f>
        <v>0</v>
      </c>
    </row>
    <row r="24" spans="1:6" ht="15" x14ac:dyDescent="0.25">
      <c r="A24" s="32" t="s">
        <v>39</v>
      </c>
      <c r="B24" s="30">
        <v>56426615.32</v>
      </c>
      <c r="C24" s="30">
        <v>2194115.6</v>
      </c>
      <c r="D24" s="31" t="s">
        <v>40</v>
      </c>
      <c r="E24" s="30">
        <v>34808000</v>
      </c>
      <c r="F24" s="30">
        <v>0</v>
      </c>
    </row>
    <row r="25" spans="1:6" ht="15" x14ac:dyDescent="0.25">
      <c r="A25" s="26" t="s">
        <v>41</v>
      </c>
      <c r="B25" s="27">
        <f>SUM(B26:B30)</f>
        <v>3145884.9699999997</v>
      </c>
      <c r="C25" s="27">
        <f>SUM(C26:C30)</f>
        <v>15734990.02</v>
      </c>
      <c r="D25" s="31" t="s">
        <v>42</v>
      </c>
      <c r="E25" s="30">
        <v>0</v>
      </c>
      <c r="F25" s="30">
        <v>0</v>
      </c>
    </row>
    <row r="26" spans="1:6" ht="15" x14ac:dyDescent="0.25">
      <c r="A26" s="32" t="s">
        <v>43</v>
      </c>
      <c r="B26" s="30">
        <v>1771142.52</v>
      </c>
      <c r="C26" s="30">
        <v>2074136.01</v>
      </c>
      <c r="D26" s="28" t="s">
        <v>44</v>
      </c>
      <c r="E26" s="30">
        <v>0</v>
      </c>
      <c r="F26" s="30">
        <v>0</v>
      </c>
    </row>
    <row r="27" spans="1:6" ht="15" x14ac:dyDescent="0.25">
      <c r="A27" s="32" t="s">
        <v>45</v>
      </c>
      <c r="B27" s="30">
        <v>0</v>
      </c>
      <c r="C27" s="30">
        <v>0</v>
      </c>
      <c r="D27" s="28" t="s">
        <v>46</v>
      </c>
      <c r="E27" s="27">
        <f>SUM(E28:E30)</f>
        <v>0</v>
      </c>
      <c r="F27" s="27">
        <f>SUM(F28:F30)</f>
        <v>32000000</v>
      </c>
    </row>
    <row r="28" spans="1:6" ht="15" x14ac:dyDescent="0.25">
      <c r="A28" s="32" t="s">
        <v>47</v>
      </c>
      <c r="B28" s="30">
        <v>0</v>
      </c>
      <c r="C28" s="30">
        <v>0</v>
      </c>
      <c r="D28" s="31" t="s">
        <v>48</v>
      </c>
      <c r="E28" s="30">
        <v>0</v>
      </c>
      <c r="F28" s="30">
        <v>0</v>
      </c>
    </row>
    <row r="29" spans="1:6" ht="15" x14ac:dyDescent="0.25">
      <c r="A29" s="32" t="s">
        <v>49</v>
      </c>
      <c r="B29" s="30">
        <v>1374742.45</v>
      </c>
      <c r="C29" s="30">
        <v>13660854.01</v>
      </c>
      <c r="D29" s="31" t="s">
        <v>50</v>
      </c>
      <c r="E29" s="30">
        <v>0</v>
      </c>
      <c r="F29" s="30">
        <v>0</v>
      </c>
    </row>
    <row r="30" spans="1:6" ht="15" x14ac:dyDescent="0.25">
      <c r="A30" s="32" t="s">
        <v>51</v>
      </c>
      <c r="B30" s="30">
        <v>0</v>
      </c>
      <c r="C30" s="30">
        <v>0</v>
      </c>
      <c r="D30" s="31" t="s">
        <v>52</v>
      </c>
      <c r="E30" s="30">
        <v>0</v>
      </c>
      <c r="F30" s="30">
        <v>32000000</v>
      </c>
    </row>
    <row r="31" spans="1:6" ht="15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5" x14ac:dyDescent="0.25">
      <c r="A32" s="32" t="s">
        <v>55</v>
      </c>
      <c r="B32" s="30">
        <v>0</v>
      </c>
      <c r="C32" s="30">
        <v>0</v>
      </c>
      <c r="D32" s="31" t="s">
        <v>56</v>
      </c>
      <c r="E32" s="30">
        <v>0</v>
      </c>
      <c r="F32" s="30">
        <v>0</v>
      </c>
    </row>
    <row r="33" spans="1:6" ht="15" x14ac:dyDescent="0.25">
      <c r="A33" s="32" t="s">
        <v>57</v>
      </c>
      <c r="B33" s="30">
        <v>0</v>
      </c>
      <c r="C33" s="30">
        <v>0</v>
      </c>
      <c r="D33" s="31" t="s">
        <v>58</v>
      </c>
      <c r="E33" s="30">
        <v>0</v>
      </c>
      <c r="F33" s="30">
        <v>0</v>
      </c>
    </row>
    <row r="34" spans="1:6" ht="15" x14ac:dyDescent="0.25">
      <c r="A34" s="32" t="s">
        <v>59</v>
      </c>
      <c r="B34" s="30">
        <v>0</v>
      </c>
      <c r="C34" s="30">
        <v>0</v>
      </c>
      <c r="D34" s="31" t="s">
        <v>60</v>
      </c>
      <c r="E34" s="30">
        <v>0</v>
      </c>
      <c r="F34" s="30">
        <v>0</v>
      </c>
    </row>
    <row r="35" spans="1:6" ht="15" x14ac:dyDescent="0.25">
      <c r="A35" s="32" t="s">
        <v>61</v>
      </c>
      <c r="B35" s="30">
        <v>0</v>
      </c>
      <c r="C35" s="30">
        <v>0</v>
      </c>
      <c r="D35" s="31" t="s">
        <v>62</v>
      </c>
      <c r="E35" s="30">
        <v>0</v>
      </c>
      <c r="F35" s="30">
        <v>0</v>
      </c>
    </row>
    <row r="36" spans="1:6" ht="15" x14ac:dyDescent="0.25">
      <c r="A36" s="32" t="s">
        <v>63</v>
      </c>
      <c r="B36" s="30">
        <v>0</v>
      </c>
      <c r="C36" s="30">
        <v>0</v>
      </c>
      <c r="D36" s="31" t="s">
        <v>64</v>
      </c>
      <c r="E36" s="30">
        <v>0</v>
      </c>
      <c r="F36" s="30">
        <v>0</v>
      </c>
    </row>
    <row r="37" spans="1:6" ht="15" x14ac:dyDescent="0.25">
      <c r="A37" s="26" t="s">
        <v>65</v>
      </c>
      <c r="B37" s="30">
        <v>0</v>
      </c>
      <c r="C37" s="30">
        <v>0</v>
      </c>
      <c r="D37" s="31" t="s">
        <v>66</v>
      </c>
      <c r="E37" s="30">
        <v>0</v>
      </c>
      <c r="F37" s="30">
        <v>0</v>
      </c>
    </row>
    <row r="38" spans="1:6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5" x14ac:dyDescent="0.25">
      <c r="A39" s="32" t="s">
        <v>69</v>
      </c>
      <c r="B39" s="30">
        <v>0</v>
      </c>
      <c r="C39" s="30">
        <v>0</v>
      </c>
      <c r="D39" s="31" t="s">
        <v>70</v>
      </c>
      <c r="E39" s="30">
        <v>0</v>
      </c>
      <c r="F39" s="30">
        <v>0</v>
      </c>
    </row>
    <row r="40" spans="1:6" ht="15" x14ac:dyDescent="0.25">
      <c r="A40" s="32" t="s">
        <v>71</v>
      </c>
      <c r="B40" s="30">
        <v>0</v>
      </c>
      <c r="C40" s="30">
        <v>0</v>
      </c>
      <c r="D40" s="31" t="s">
        <v>72</v>
      </c>
      <c r="E40" s="30">
        <v>0</v>
      </c>
      <c r="F40" s="30">
        <v>0</v>
      </c>
    </row>
    <row r="41" spans="1:6" ht="15" x14ac:dyDescent="0.25">
      <c r="A41" s="26" t="s">
        <v>73</v>
      </c>
      <c r="B41" s="27">
        <f>SUM(B42:B45)</f>
        <v>482797.83</v>
      </c>
      <c r="C41" s="27">
        <f>SUM(C42:C45)</f>
        <v>472797.83</v>
      </c>
      <c r="D41" s="31" t="s">
        <v>74</v>
      </c>
      <c r="E41" s="30">
        <v>0</v>
      </c>
      <c r="F41" s="30">
        <v>0</v>
      </c>
    </row>
    <row r="42" spans="1:6" ht="15" x14ac:dyDescent="0.25">
      <c r="A42" s="32" t="s">
        <v>75</v>
      </c>
      <c r="B42" s="30">
        <v>0</v>
      </c>
      <c r="C42" s="30">
        <v>0</v>
      </c>
      <c r="D42" s="28" t="s">
        <v>76</v>
      </c>
      <c r="E42" s="27">
        <f>SUM(E43:E45)</f>
        <v>1837993.75</v>
      </c>
      <c r="F42" s="27">
        <f>SUM(F43:F45)</f>
        <v>0</v>
      </c>
    </row>
    <row r="43" spans="1:6" ht="15" x14ac:dyDescent="0.25">
      <c r="A43" s="32" t="s">
        <v>77</v>
      </c>
      <c r="B43" s="30">
        <v>482797.83</v>
      </c>
      <c r="C43" s="30">
        <v>472797.83</v>
      </c>
      <c r="D43" s="31" t="s">
        <v>78</v>
      </c>
      <c r="E43" s="30">
        <v>1837993.75</v>
      </c>
      <c r="F43" s="30">
        <v>0</v>
      </c>
    </row>
    <row r="44" spans="1:6" ht="15" x14ac:dyDescent="0.25">
      <c r="A44" s="32" t="s">
        <v>79</v>
      </c>
      <c r="B44" s="30">
        <v>0</v>
      </c>
      <c r="C44" s="30">
        <v>0</v>
      </c>
      <c r="D44" s="31" t="s">
        <v>80</v>
      </c>
      <c r="E44" s="30">
        <v>0</v>
      </c>
      <c r="F44" s="30">
        <v>0</v>
      </c>
    </row>
    <row r="45" spans="1:6" ht="15" x14ac:dyDescent="0.25">
      <c r="A45" s="32" t="s">
        <v>81</v>
      </c>
      <c r="B45" s="30">
        <v>0</v>
      </c>
      <c r="C45" s="30">
        <v>0</v>
      </c>
      <c r="D45" s="31" t="s">
        <v>82</v>
      </c>
      <c r="E45" s="30">
        <v>0</v>
      </c>
      <c r="F45" s="30">
        <v>0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3" t="s">
        <v>83</v>
      </c>
      <c r="B47" s="27">
        <f>B9+B17+B25+B31+B38+B41</f>
        <v>101959382.61999999</v>
      </c>
      <c r="C47" s="27">
        <f>C9+C17+C25+C31+C38+C41</f>
        <v>39419631.859999999</v>
      </c>
      <c r="D47" s="25" t="s">
        <v>84</v>
      </c>
      <c r="E47" s="27">
        <f>E9+E19+E23+E26+E27+E31+E38+E42</f>
        <v>78046847.50999999</v>
      </c>
      <c r="F47" s="27">
        <f>F9+F19+F23+F26+F27+F31+F38+F42</f>
        <v>107814407.02000001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30">
        <v>0</v>
      </c>
      <c r="C50" s="30">
        <v>0</v>
      </c>
      <c r="D50" s="28" t="s">
        <v>88</v>
      </c>
      <c r="E50" s="30">
        <v>0</v>
      </c>
      <c r="F50" s="30">
        <v>0</v>
      </c>
    </row>
    <row r="51" spans="1:6" ht="15" x14ac:dyDescent="0.25">
      <c r="A51" s="26" t="s">
        <v>89</v>
      </c>
      <c r="B51" s="30">
        <v>0</v>
      </c>
      <c r="C51" s="30">
        <v>0</v>
      </c>
      <c r="D51" s="28" t="s">
        <v>90</v>
      </c>
      <c r="E51" s="30">
        <v>0</v>
      </c>
      <c r="F51" s="30">
        <v>0</v>
      </c>
    </row>
    <row r="52" spans="1:6" ht="15" x14ac:dyDescent="0.25">
      <c r="A52" s="26" t="s">
        <v>91</v>
      </c>
      <c r="B52" s="30">
        <v>816326619.59000003</v>
      </c>
      <c r="C52" s="30">
        <v>816326619.59000003</v>
      </c>
      <c r="D52" s="28" t="s">
        <v>92</v>
      </c>
      <c r="E52" s="30">
        <v>6864160</v>
      </c>
      <c r="F52" s="30">
        <v>10608160</v>
      </c>
    </row>
    <row r="53" spans="1:6" ht="15" x14ac:dyDescent="0.25">
      <c r="A53" s="26" t="s">
        <v>93</v>
      </c>
      <c r="B53" s="30">
        <v>115305178.53</v>
      </c>
      <c r="C53" s="30">
        <v>115305178.53</v>
      </c>
      <c r="D53" s="28" t="s">
        <v>94</v>
      </c>
      <c r="E53" s="30">
        <v>0</v>
      </c>
      <c r="F53" s="30">
        <v>0</v>
      </c>
    </row>
    <row r="54" spans="1:6" ht="15" x14ac:dyDescent="0.25">
      <c r="A54" s="26" t="s">
        <v>95</v>
      </c>
      <c r="B54" s="30">
        <v>7035968.1799999997</v>
      </c>
      <c r="C54" s="30">
        <v>7035968.1799999997</v>
      </c>
      <c r="D54" s="28" t="s">
        <v>96</v>
      </c>
      <c r="E54" s="30">
        <v>0</v>
      </c>
      <c r="F54" s="30">
        <v>0</v>
      </c>
    </row>
    <row r="55" spans="1:6" ht="15" x14ac:dyDescent="0.25">
      <c r="A55" s="26" t="s">
        <v>97</v>
      </c>
      <c r="B55" s="30">
        <v>-45918437.039999999</v>
      </c>
      <c r="C55" s="30">
        <v>-45918437.039999999</v>
      </c>
      <c r="D55" s="34" t="s">
        <v>98</v>
      </c>
      <c r="E55" s="30">
        <v>0</v>
      </c>
      <c r="F55" s="30">
        <v>0</v>
      </c>
    </row>
    <row r="56" spans="1:6" ht="15" x14ac:dyDescent="0.25">
      <c r="A56" s="26" t="s">
        <v>99</v>
      </c>
      <c r="B56" s="30">
        <v>1449989.26</v>
      </c>
      <c r="C56" s="30">
        <v>1449989.26</v>
      </c>
      <c r="D56" s="24"/>
      <c r="E56" s="24"/>
      <c r="F56" s="24"/>
    </row>
    <row r="57" spans="1:6" ht="15" x14ac:dyDescent="0.25">
      <c r="A57" s="26" t="s">
        <v>100</v>
      </c>
      <c r="B57" s="30">
        <v>0</v>
      </c>
      <c r="C57" s="30">
        <v>0</v>
      </c>
      <c r="D57" s="25" t="s">
        <v>101</v>
      </c>
      <c r="E57" s="27">
        <f>SUM(E50:E55)</f>
        <v>6864160</v>
      </c>
      <c r="F57" s="27">
        <f>SUM(F50:F55)</f>
        <v>10608160</v>
      </c>
    </row>
    <row r="58" spans="1:6" ht="15" x14ac:dyDescent="0.25">
      <c r="A58" s="26" t="s">
        <v>102</v>
      </c>
      <c r="B58" s="30">
        <v>0</v>
      </c>
      <c r="C58" s="30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27">
        <f>E47+E57</f>
        <v>84911007.50999999</v>
      </c>
      <c r="F59" s="27">
        <f>F47+F57</f>
        <v>118422567.02000001</v>
      </c>
    </row>
    <row r="60" spans="1:6" ht="15" x14ac:dyDescent="0.25">
      <c r="A60" s="33" t="s">
        <v>104</v>
      </c>
      <c r="B60" s="27">
        <f>SUM(B50:B58)</f>
        <v>894199318.51999998</v>
      </c>
      <c r="C60" s="27">
        <f>SUM(C50:C58)</f>
        <v>894199318.51999998</v>
      </c>
      <c r="D60" s="24"/>
      <c r="E60" s="24"/>
      <c r="F60" s="24"/>
    </row>
    <row r="61" spans="1:6" ht="15" x14ac:dyDescent="0.25">
      <c r="A61" s="24"/>
      <c r="B61" s="24"/>
      <c r="C61" s="24"/>
      <c r="D61" s="35" t="s">
        <v>105</v>
      </c>
      <c r="E61" s="36"/>
      <c r="F61" s="36"/>
    </row>
    <row r="62" spans="1:6" ht="15" x14ac:dyDescent="0.25">
      <c r="A62" s="33" t="s">
        <v>106</v>
      </c>
      <c r="B62" s="27">
        <f>SUM(B47+B60)</f>
        <v>996158701.13999999</v>
      </c>
      <c r="C62" s="27">
        <f>SUM(C47+C60)</f>
        <v>933618950.38</v>
      </c>
      <c r="D62" s="24"/>
      <c r="E62" s="24"/>
      <c r="F62" s="24"/>
    </row>
    <row r="63" spans="1:6" ht="15" x14ac:dyDescent="0.25">
      <c r="A63" s="24"/>
      <c r="B63" s="24"/>
      <c r="C63" s="24"/>
      <c r="D63" s="37" t="s">
        <v>107</v>
      </c>
      <c r="E63" s="27">
        <f>SUM(E64:E66)</f>
        <v>787622658.74000001</v>
      </c>
      <c r="F63" s="27">
        <f>SUM(F64:F66)</f>
        <v>787622658.74000001</v>
      </c>
    </row>
    <row r="64" spans="1:6" ht="15" x14ac:dyDescent="0.25">
      <c r="A64" s="24"/>
      <c r="B64" s="24"/>
      <c r="C64" s="24"/>
      <c r="D64" s="38" t="s">
        <v>108</v>
      </c>
      <c r="E64" s="30">
        <v>786004034.75</v>
      </c>
      <c r="F64" s="30">
        <v>786004034.75</v>
      </c>
    </row>
    <row r="65" spans="1:6" ht="15" x14ac:dyDescent="0.25">
      <c r="A65" s="24"/>
      <c r="B65" s="24"/>
      <c r="C65" s="24"/>
      <c r="D65" s="39" t="s">
        <v>109</v>
      </c>
      <c r="E65" s="30">
        <v>1618623.99</v>
      </c>
      <c r="F65" s="30">
        <v>1618623.99</v>
      </c>
    </row>
    <row r="66" spans="1:6" ht="15" x14ac:dyDescent="0.25">
      <c r="A66" s="24"/>
      <c r="B66" s="24"/>
      <c r="C66" s="24"/>
      <c r="D66" s="38" t="s">
        <v>110</v>
      </c>
      <c r="E66" s="30">
        <v>0</v>
      </c>
      <c r="F66" s="30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37" t="s">
        <v>111</v>
      </c>
      <c r="E68" s="27">
        <f>SUM(E69:E73)</f>
        <v>123625034.89</v>
      </c>
      <c r="F68" s="27">
        <f>SUM(F69:F73)</f>
        <v>27573724.620000001</v>
      </c>
    </row>
    <row r="69" spans="1:6" ht="15" x14ac:dyDescent="0.25">
      <c r="A69" s="40"/>
      <c r="B69" s="24"/>
      <c r="C69" s="24"/>
      <c r="D69" s="38" t="s">
        <v>112</v>
      </c>
      <c r="E69" s="30">
        <v>100663545.22</v>
      </c>
      <c r="F69" s="30">
        <v>21393024.59</v>
      </c>
    </row>
    <row r="70" spans="1:6" ht="15" x14ac:dyDescent="0.25">
      <c r="A70" s="40"/>
      <c r="B70" s="24"/>
      <c r="C70" s="24"/>
      <c r="D70" s="38" t="s">
        <v>113</v>
      </c>
      <c r="E70" s="30">
        <v>22961489.670000002</v>
      </c>
      <c r="F70" s="30">
        <v>6180700.0300000003</v>
      </c>
    </row>
    <row r="71" spans="1:6" ht="15" x14ac:dyDescent="0.25">
      <c r="A71" s="40"/>
      <c r="B71" s="24"/>
      <c r="C71" s="24"/>
      <c r="D71" s="38" t="s">
        <v>114</v>
      </c>
      <c r="E71" s="30">
        <v>0</v>
      </c>
      <c r="F71" s="30">
        <v>0</v>
      </c>
    </row>
    <row r="72" spans="1:6" ht="15" x14ac:dyDescent="0.25">
      <c r="A72" s="40"/>
      <c r="B72" s="24"/>
      <c r="C72" s="24"/>
      <c r="D72" s="38" t="s">
        <v>115</v>
      </c>
      <c r="E72" s="30">
        <v>0</v>
      </c>
      <c r="F72" s="30">
        <v>0</v>
      </c>
    </row>
    <row r="73" spans="1:6" ht="15" x14ac:dyDescent="0.25">
      <c r="A73" s="40"/>
      <c r="B73" s="24"/>
      <c r="C73" s="24"/>
      <c r="D73" s="38" t="s">
        <v>116</v>
      </c>
      <c r="E73" s="30">
        <v>0</v>
      </c>
      <c r="F73" s="30">
        <v>0</v>
      </c>
    </row>
    <row r="74" spans="1:6" ht="15" x14ac:dyDescent="0.25">
      <c r="A74" s="40"/>
      <c r="B74" s="24"/>
      <c r="C74" s="24"/>
      <c r="D74" s="24"/>
      <c r="E74" s="24"/>
      <c r="F74" s="24"/>
    </row>
    <row r="75" spans="1:6" ht="15" x14ac:dyDescent="0.25">
      <c r="A75" s="40"/>
      <c r="B75" s="24"/>
      <c r="C75" s="24"/>
      <c r="D75" s="37" t="s">
        <v>117</v>
      </c>
      <c r="E75" s="27">
        <f>E76+E77</f>
        <v>0</v>
      </c>
      <c r="F75" s="27">
        <f>F76+F77</f>
        <v>0</v>
      </c>
    </row>
    <row r="76" spans="1:6" ht="15" x14ac:dyDescent="0.25">
      <c r="A76" s="40"/>
      <c r="B76" s="24"/>
      <c r="C76" s="24"/>
      <c r="D76" s="28" t="s">
        <v>118</v>
      </c>
      <c r="E76" s="30">
        <v>0</v>
      </c>
      <c r="F76" s="30">
        <v>0</v>
      </c>
    </row>
    <row r="77" spans="1:6" ht="15" x14ac:dyDescent="0.25">
      <c r="A77" s="40"/>
      <c r="B77" s="24"/>
      <c r="C77" s="24"/>
      <c r="D77" s="28" t="s">
        <v>119</v>
      </c>
      <c r="E77" s="30">
        <v>0</v>
      </c>
      <c r="F77" s="30">
        <v>0</v>
      </c>
    </row>
    <row r="78" spans="1:6" ht="15" x14ac:dyDescent="0.25">
      <c r="A78" s="40"/>
      <c r="B78" s="24"/>
      <c r="C78" s="24"/>
      <c r="D78" s="24"/>
      <c r="E78" s="24"/>
      <c r="F78" s="24"/>
    </row>
    <row r="79" spans="1:6" ht="15" x14ac:dyDescent="0.25">
      <c r="A79" s="40"/>
      <c r="B79" s="24"/>
      <c r="C79" s="24"/>
      <c r="D79" s="25" t="s">
        <v>120</v>
      </c>
      <c r="E79" s="27">
        <f>E63+E68+E75</f>
        <v>911247693.63</v>
      </c>
      <c r="F79" s="27">
        <f>F63+F68+F75</f>
        <v>815196383.36000001</v>
      </c>
    </row>
    <row r="80" spans="1:6" ht="15" x14ac:dyDescent="0.25">
      <c r="A80" s="40"/>
      <c r="B80" s="24"/>
      <c r="C80" s="24"/>
      <c r="D80" s="24"/>
      <c r="E80" s="24"/>
      <c r="F80" s="24"/>
    </row>
    <row r="81" spans="1:6" ht="15" x14ac:dyDescent="0.25">
      <c r="A81" s="40"/>
      <c r="B81" s="24"/>
      <c r="C81" s="24"/>
      <c r="D81" s="25" t="s">
        <v>121</v>
      </c>
      <c r="E81" s="27">
        <f>E59+E79</f>
        <v>996158701.13999999</v>
      </c>
      <c r="F81" s="27">
        <f>F59+F79</f>
        <v>933618950.38</v>
      </c>
    </row>
    <row r="82" spans="1:6" ht="15" x14ac:dyDescent="0.25">
      <c r="A82" s="41"/>
      <c r="B82" s="42"/>
      <c r="C82" s="42"/>
      <c r="D82" s="42"/>
      <c r="E82" s="42"/>
      <c r="F82" s="42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B9:C62 E9:F45 E47:F47 E50:F81" xr:uid="{26CFCF4C-135D-4603-948C-2632B76CFFB3}">
      <formula1>-1.79769313486231E+100</formula1>
      <formula2>1.79769313486231E+100</formula2>
    </dataValidation>
    <dataValidation allowBlank="1" showInputMessage="1" showErrorMessage="1" prompt="31 de diciembre de 20XN-1 (e)" sqref="C6 F6" xr:uid="{EBD4AAE6-2DFF-41AC-BF9C-E3FC6EAD428B}"/>
    <dataValidation allowBlank="1" showInputMessage="1" showErrorMessage="1" prompt="20XN (d)" sqref="B6 E6" xr:uid="{3282BC0E-45AB-4CDA-A1CE-41179520DE0F}"/>
  </dataValidations>
  <pageMargins left="0.42" right="0.15748031496062992" top="0.23622047244094491" bottom="0.15748031496062992" header="0.15748031496062992" footer="0.23622047244094491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cp:lastPrinted>2021-09-02T13:35:08Z</cp:lastPrinted>
  <dcterms:created xsi:type="dcterms:W3CDTF">2021-09-02T13:33:22Z</dcterms:created>
  <dcterms:modified xsi:type="dcterms:W3CDTF">2021-09-02T13:35:55Z</dcterms:modified>
</cp:coreProperties>
</file>